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全型号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7" name="ID_DC2F0A385E3A4607A1C11524ED47BEC2" descr="微信图片_202408111629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" y="7620"/>
          <a:ext cx="10053320" cy="2558415"/>
        </a:xfrm>
        <a:prstGeom prst="rect">
          <a:avLst/>
        </a:prstGeom>
      </xdr:spPr>
    </xdr:pic>
  </etc:cellImage>
  <etc:cellImage>
    <xdr:pic>
      <xdr:nvPicPr>
        <xdr:cNvPr id="5" name="ID_8F1A4A9CE816400097E070E1E82CF79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27020" y="12242800"/>
          <a:ext cx="3406140" cy="16383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43B966266B58430AB8C40DCD83CB182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864485" y="7043420"/>
          <a:ext cx="2688590" cy="162115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D43EEED7C95A490FB317FBBF49E8B89F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215640" y="2590800"/>
          <a:ext cx="2207260" cy="183134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<sst xmlns="http://schemas.openxmlformats.org/spreadsheetml/2006/main" count="31" uniqueCount="31">
  <si>
    <t>Tel：13764934386
Ada：浦东新区盛荣路88号3号201室
Email：13764934386@139.com</t>
  </si>
  <si>
    <t>设备名称</t>
  </si>
  <si>
    <t>设备编号</t>
  </si>
  <si>
    <t>图片</t>
  </si>
  <si>
    <t>适用场景</t>
  </si>
  <si>
    <t>参数</t>
  </si>
  <si>
    <t>价格</t>
  </si>
  <si>
    <t>备注</t>
  </si>
  <si>
    <t>（一）设备</t>
  </si>
  <si>
    <t>道路安全预警系统</t>
  </si>
  <si>
    <t>JJ-DXS-3200B</t>
  </si>
  <si>
    <t>1.设备安装在匝道口护栏立柱上，定向对准非机动车易闯入的风险区域。
2.当有非机动车（电动车 / 自行车）违规靠近或闯入高架匝道区域时，设备自动触发定向警示语音：对骑行者：“前方高架道路，禁止非机动车驶入，请立即驶离！”同时对驶出匝道的机动车驾驶员：“前方有非机动车闯入，减速避让！”
3.声音仅覆盖目标区域，不影响周边居民，实现 “精准驱离 + 同步预警”，避免事故发生</t>
  </si>
  <si>
    <t>1.发声技术 声参量阵技术
2.一体化设计 内置PAsonicore解码器，定向声驱动器，含功放
3.声压级 ≥122dB@1m
4.核心声音约束角 ±15°
5.工作电压 DC24V
6.标准接口 3.5mmAux音频输入/RS485/4G或RJ45（二选一）
7.额定功率 25W
8.产品尺寸 449*288*60mm
9.工作温度 -30℃~60℃
10.存储温度 -35℃~65℃
11.相对湿度 5%~95%RH(不结露)
12.净重 4kg</t>
  </si>
  <si>
    <t>一体化高清生态环保型抓拍单元</t>
  </si>
  <si>
    <t>JJ-CP302-AU3G-M（行人非机动车识别定制）</t>
  </si>
  <si>
    <t>1.适用于城市道路卡口、电警违法抓拍、非机动车及行人管控、交通流量采集、道路事件检测等各类智慧交管、智慧安防场景，尤其适配居民区、学校、医院等对夜间光污染敏感的道路点位等。</t>
  </si>
  <si>
    <t>1.无光污染，采用先进图像融合技术，夜间无需气体爆闪灯即可输出高清全彩画面，彻底杜绝夜间光污染，规避 “麻雀杆” 扰民现象。
2.超高成像画质，搭载1 英寸 GS-CMOS 专业图像传感器，高感光度、高信噪比、超宽动态，支持2048×1632@25fps高清成像；可选单快门 / 全息双快门 / 三快门模式，画面层次细腻、昼夜成像一致。
3.AI 全智能分析，内置高性能 AI 处理器，精准检测机动车、非机动车、行人目标，自动提取全维度结构化特征信息；支持人脸检测、抠图抓拍，为交管业务决策提供精准数据支撑。
4.一机多能多场景，集成卡口电警各类违法抓拍、交通流量采集、道路事件检测于一体；可覆盖 1~2 车道管控，适配城市各类道路场景，一台设备满足多项业务需求。
安全可靠耐环境
5.符合GB35114 国密加密标准，一体化结构设计，IP66 防护等级；具备防雷、防浪涌能力，工作温度 **-40℃~+65℃**，适应雨雪、高温低温等复杂户外环境。
6.编码与存储能力强，支持 H.265/H.264/MJPEG 多编码、双码流输出，超低延时、低码率高压缩比；最大支持256G TF 卡本地存储，抓拍图片支持断网续传、视频图片防篡改水印校验。
7.接口丰富易集成，配备双千兆网口、USB、RS-485/RS-232、I/O、报警输入输出、电动变焦、外置灯、GPS 北斗、电源返送等多类接口，兼容雷达、线圈、车检器、各类补光灯外接适配。
8.施工调试高效，支持智能自动画线，可自动识别绘制车道线、检测抓拍线，大幅降低现场调试难度、节省施工工时。
9.编码 &amp; 图像基础参数，视频编码：H.265 / H.264 / MJPEG
图片格式：JPEG
宽动态：64dB
电子快门：1/50s～1/100000s 手动 / 自动可调
曝光 / 白平衡 / 降噪 / 强光抑制 / 坏点校正 / 边缘增强 全功能支持
日夜切换：ICR 红外滤光片自动切换
抓拍与识别能力
触发方式：视频触发、雷达触发、线圈触发
支持各类汽车、新能源、摩托、农用车、特种作业车全车型识别
精准识别车身颜色、号牌类型、车标车系、驾乘人员行为（不系安全带、抽烟、打电话等）
电警 / 卡口双模式：支持闯红灯、逆行、压线、不按导向行驶、违法变道、禁货、违停等几十项违法抓拍
非机动车：支持闯红灯、逆行、走机动车道、不戴头盔、超载等违法抓拍
交通事件：自动检测逆行、行人闯入、违法停车、道路拥堵并联动报警、录存取证</t>
  </si>
  <si>
    <t>合计</t>
  </si>
  <si>
    <t>税率</t>
  </si>
  <si>
    <t>总价</t>
  </si>
  <si>
    <t>（二）软件及平台</t>
  </si>
  <si>
    <t>智能定向声播控主机私有化部署平台</t>
  </si>
  <si>
    <t>径际</t>
  </si>
  <si>
    <t>注：</t>
  </si>
  <si>
    <t>此报价表有效期：至2026年12月31日</t>
  </si>
  <si>
    <t>此报价表内价格均为人民币报价</t>
  </si>
  <si>
    <t>此报价表内：</t>
  </si>
  <si>
    <t>硬件含13%增值税，设备含安装9%增值税，软件和服务含6%增值税</t>
  </si>
  <si>
    <t>质保：均含1年质保，客户送修</t>
  </si>
  <si>
    <t>高级培训服务报价，请联系销售代表</t>
  </si>
  <si>
    <t>定制化设备（包括外形、外壳材料及颜色等），请联系销售代表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</si>
</sst>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6" formatCode="&quot;￥&quot;#,##0;[Red]&quot;￥&quot;\-#,##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_);[Red]\(\¥#,##0.00\)"/>
  </numFmts>
  <fonts count="32">
    <font>
      <sz val="12"/>
      <color theme="1"/>
      <name val="等线"/>
      <charset val="134"/>
      <scheme val="minor"/>
    </font>
    <font>
      <sz val="12"/>
      <color rgb="FF000000"/>
      <name val="DengXian"/>
      <charset val="134"/>
    </font>
    <font>
      <b/>
      <sz val="22"/>
      <color rgb="FF000000"/>
      <name val="仿宋"/>
      <charset val="134"/>
    </font>
    <font>
      <sz val="10"/>
      <color rgb="FF000000"/>
      <name val="仿宋"/>
      <charset val="134"/>
    </font>
    <font>
      <b/>
      <sz val="14"/>
      <color theme="1"/>
      <name val="仿宋"/>
      <charset val="134"/>
    </font>
    <font>
      <b/>
      <sz val="14"/>
      <color rgb="FF3F3F3F"/>
      <name val="仿宋"/>
      <charset val="134"/>
    </font>
    <font>
      <sz val="12"/>
      <color theme="1"/>
      <name val="仿宋"/>
      <charset val="134"/>
    </font>
    <font>
      <sz val="11"/>
      <color rgb="FF000000"/>
      <name val="仿宋"/>
      <charset val="134"/>
    </font>
    <font>
      <sz val="11"/>
      <color theme="1"/>
      <name val="仿宋"/>
      <charset val="134"/>
    </font>
    <font>
      <sz val="11"/>
      <color theme="1"/>
      <name val="等线"/>
      <charset val="134"/>
      <scheme val="minor"/>
    </font>
    <font>
      <b/>
      <sz val="12"/>
      <color rgb="FF3F3F3F"/>
      <name val="仿宋"/>
      <charset val="134"/>
    </font>
    <font>
      <b/>
      <sz val="11"/>
      <color rgb="FF3F3F3F"/>
      <name val="仿宋"/>
      <charset val="134"/>
    </font>
    <font>
      <sz val="11"/>
      <color rgb="FF000000"/>
      <name val="DengXi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5117038483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9" borderId="2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0" borderId="25" applyNumberFormat="0" applyAlignment="0" applyProtection="0">
      <alignment vertical="center"/>
    </xf>
    <xf numFmtId="0" fontId="22" fillId="8" borderId="26" applyNumberFormat="0" applyAlignment="0" applyProtection="0">
      <alignment vertical="center"/>
    </xf>
    <xf numFmtId="0" fontId="23" fillId="8" borderId="25" applyNumberFormat="0" applyAlignment="0" applyProtection="0">
      <alignment vertical="center"/>
    </xf>
    <xf numFmtId="0" fontId="24" fillId="11" borderId="27" applyNumberFormat="0" applyAlignment="0" applyProtection="0">
      <alignment vertical="center"/>
    </xf>
    <xf numFmtId="0" fontId="25" fillId="0" borderId="28" applyNumberFormat="0" applyFill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0" fillId="0" borderId="6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6" fontId="8" fillId="0" borderId="8" xfId="0" applyNumberFormat="1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176" fontId="9" fillId="5" borderId="10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176" fontId="9" fillId="6" borderId="4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8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176" fontId="9" fillId="5" borderId="8" xfId="0" applyNumberFormat="1" applyFont="1" applyFill="1" applyBorder="1" applyAlignment="1">
      <alignment horizontal="center" vertical="center"/>
    </xf>
    <xf numFmtId="0" fontId="9" fillId="7" borderId="2" xfId="0" applyFont="1" applyFill="1" applyBorder="1">
      <alignment vertical="center"/>
    </xf>
    <xf numFmtId="0" fontId="9" fillId="6" borderId="4" xfId="0" applyFont="1" applyFill="1" applyBorder="1">
      <alignment vertical="center"/>
    </xf>
    <xf numFmtId="0" fontId="0" fillId="0" borderId="8" xfId="0" applyBorder="1" applyAlignment="1">
      <alignment horizontal="center" vertical="center"/>
    </xf>
    <xf numFmtId="0" fontId="9" fillId="7" borderId="6" xfId="0" applyFont="1" applyFill="1" applyBorder="1">
      <alignment vertical="center"/>
    </xf>
    <xf numFmtId="0" fontId="9" fillId="6" borderId="10" xfId="0" applyFont="1" applyFill="1" applyBorder="1">
      <alignment vertical="center"/>
    </xf>
    <xf numFmtId="0" fontId="0" fillId="0" borderId="4" xfId="0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176" fontId="9" fillId="5" borderId="4" xfId="0" applyNumberFormat="1" applyFont="1" applyFill="1" applyBorder="1" applyAlignment="1">
      <alignment horizontal="center" vertical="center"/>
    </xf>
    <xf numFmtId="0" fontId="9" fillId="7" borderId="4" xfId="0" applyFont="1" applyFill="1" applyBorder="1">
      <alignment vertical="center"/>
    </xf>
    <xf numFmtId="0" fontId="0" fillId="0" borderId="4" xfId="0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9" fontId="10" fillId="8" borderId="4" xfId="0" applyNumberFormat="1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left" vertical="center"/>
    </xf>
    <xf numFmtId="0" fontId="10" fillId="8" borderId="4" xfId="0" applyFont="1" applyFill="1" applyBorder="1" applyAlignment="1">
      <alignment horizontal="left" vertical="center"/>
    </xf>
    <xf numFmtId="6" fontId="6" fillId="5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  <xf numFmtId="0" fontId="10" fillId="8" borderId="13" xfId="0" applyFont="1" applyFill="1" applyBorder="1" applyAlignment="1">
      <alignment horizontal="left" vertical="center"/>
    </xf>
    <xf numFmtId="176" fontId="0" fillId="5" borderId="4" xfId="0" applyNumberFormat="1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176" fontId="8" fillId="5" borderId="4" xfId="0" applyNumberFormat="1" applyFont="1" applyFill="1" applyBorder="1" applyAlignment="1">
      <alignment horizontal="center" vertical="center" wrapText="1"/>
    </xf>
    <xf numFmtId="176" fontId="7" fillId="7" borderId="4" xfId="0" applyNumberFormat="1" applyFont="1" applyFill="1" applyBorder="1" applyAlignment="1">
      <alignment horizontal="center" vertical="center"/>
    </xf>
    <xf numFmtId="176" fontId="8" fillId="6" borderId="4" xfId="0" applyNumberFormat="1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7" fillId="0" borderId="18" xfId="0" applyFont="1" applyBorder="1">
      <alignment vertical="center"/>
    </xf>
    <xf numFmtId="0" fontId="7" fillId="0" borderId="4" xfId="0" applyFont="1" applyBorder="1" applyAlignment="1"/>
    <xf numFmtId="0" fontId="7" fillId="0" borderId="19" xfId="0" applyFont="1" applyBorder="1" applyAlignment="1">
      <alignment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left" vertical="center"/>
    </xf>
    <xf numFmtId="0" fontId="11" fillId="8" borderId="21" xfId="0" applyFont="1" applyFill="1" applyBorder="1" applyAlignment="1">
      <alignment horizontal="left" vertical="center"/>
    </xf>
    <xf numFmtId="0" fontId="11" fillId="8" borderId="19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" fillId="0" borderId="4" xfId="0" applyFont="1" applyBorder="1" applyAlignment="1"/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23"/>
  <sheetViews>
    <sheetView tabSelected="1" zoomScale="60" zoomScaleNormal="60" topLeftCell="A7" workbookViewId="0">
      <selection activeCell="I11" sqref="I11"/>
    </sheetView>
  </sheetViews>
  <sheetFormatPr defaultColWidth="9" defaultRowHeight="15.75" customHeight="1"/>
  <cols>
    <col min="1" max="1" width="20.5454545454545" customWidth="1"/>
    <col min="2" max="2" width="13.1818181818182" style="1" customWidth="1"/>
    <col min="3" max="3" width="33.9090909090909" style="1" customWidth="1"/>
    <col min="4" max="4" width="23.1818181818182" style="1" customWidth="1"/>
    <col min="5" max="5" width="40.5151515151515" style="1" customWidth="1"/>
    <col min="6" max="6" width="11" style="2" customWidth="1"/>
    <col min="7" max="7" width="9.09090909090909" hidden="1" customWidth="1"/>
    <col min="8" max="8" width="20.1818181818182" hidden="1" customWidth="1"/>
    <col min="9" max="9" width="25.1515151515152" customWidth="1"/>
  </cols>
  <sheetData>
    <row r="1" ht="66" customHeight="1" spans="1:9">
      <c r="A1" s="3" t="str">
        <f>_xlfn.DISPIMG("ID_DC2F0A385E3A4607A1C11524ED47BEC2",1)</f>
        <v>=DISPIMG("ID_DC2F0A385E3A4607A1C11524ED47BEC2",1)</v>
      </c>
      <c r="B1" s="4"/>
      <c r="C1" s="4"/>
      <c r="D1" s="4"/>
      <c r="E1" s="5" t="s">
        <v>0</v>
      </c>
      <c r="F1" s="6"/>
      <c r="G1" s="7"/>
      <c r="H1" s="8"/>
      <c r="I1" s="9"/>
    </row>
    <row r="2" ht="30" customHeight="1" spans="1:9">
      <c r="A2" s="9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/>
      <c r="H2" s="11"/>
      <c r="I2" s="9" t="s">
        <v>7</v>
      </c>
    </row>
    <row r="3" ht="32" customHeight="1" spans="1:9">
      <c r="A3" s="12" t="s">
        <v>8</v>
      </c>
      <c r="B3" s="12"/>
      <c r="C3" s="12"/>
      <c r="D3" s="12"/>
      <c r="E3" s="12"/>
      <c r="F3" s="13"/>
      <c r="G3" s="14"/>
      <c r="H3" s="14"/>
      <c r="I3" s="9"/>
    </row>
    <row r="4" ht="220" customHeight="1" spans="1:9">
      <c r="A4" s="15" t="s">
        <v>9</v>
      </c>
      <c r="B4" s="16" t="s">
        <v>10</v>
      </c>
      <c r="C4" s="17" t="str">
        <f>_xlfn.DISPIMG("ID_D43EEED7C95A490FB317FBBF49E8B89F",1)</f>
        <v>=DISPIMG("ID_D43EEED7C95A490FB317FBBF49E8B89F",1)</v>
      </c>
      <c r="D4" s="18" t="s">
        <v>11</v>
      </c>
      <c r="E4" s="19" t="s">
        <v>12</v>
      </c>
      <c r="F4" s="20">
        <v>13500</v>
      </c>
      <c r="G4" s="21"/>
      <c r="H4" s="22"/>
      <c r="I4" s="23"/>
    </row>
    <row r="5" ht="84" customHeight="1" spans="1:9">
      <c r="A5" s="24"/>
      <c r="B5" s="16"/>
      <c r="C5" s="17"/>
      <c r="D5" s="25"/>
      <c r="E5" s="26"/>
      <c r="F5" s="27"/>
      <c r="G5" s="28"/>
      <c r="H5" s="29"/>
      <c r="I5" s="30"/>
    </row>
    <row r="6" ht="12" hidden="1" customHeight="1" spans="1:9">
      <c r="A6" s="24"/>
      <c r="B6" s="16"/>
      <c r="C6" s="17"/>
      <c r="D6" s="25"/>
      <c r="E6" s="26"/>
      <c r="F6" s="27"/>
      <c r="G6" s="31"/>
      <c r="H6" s="32"/>
      <c r="I6" s="30"/>
    </row>
    <row r="7" ht="409" customHeight="1" spans="1:9">
      <c r="A7" s="33" t="s">
        <v>13</v>
      </c>
      <c r="B7" s="34" t="s">
        <v>14</v>
      </c>
      <c r="C7" s="35" t="str">
        <f>_xlfn.DISPIMG("ID_43B966266B58430AB8C40DCD83CB182F",1)</f>
        <v>=DISPIMG("ID_43B966266B58430AB8C40DCD83CB182F",1)</v>
      </c>
      <c r="D7" s="36" t="s">
        <v>15</v>
      </c>
      <c r="E7" s="37" t="s">
        <v>16</v>
      </c>
      <c r="F7" s="38">
        <v>6500</v>
      </c>
      <c r="G7" s="39"/>
      <c r="H7" s="29"/>
      <c r="I7" s="40"/>
    </row>
    <row r="8" ht="41" customHeight="1" spans="1:9">
      <c r="A8" s="41" t="s">
        <v>17</v>
      </c>
      <c r="B8" s="42"/>
      <c r="C8" s="43"/>
      <c r="D8" s="44"/>
      <c r="E8" s="44"/>
      <c r="F8" s="45">
        <f>SUM(F4:F7)</f>
        <v>20000</v>
      </c>
      <c r="G8" s="28"/>
      <c r="H8" s="29"/>
      <c r="I8" s="9"/>
    </row>
    <row r="9" ht="41" customHeight="1" spans="1:9">
      <c r="A9" s="46" t="s">
        <v>18</v>
      </c>
      <c r="B9" s="42">
        <v>0.13</v>
      </c>
      <c r="C9" s="47"/>
      <c r="D9" s="48"/>
      <c r="E9" s="48"/>
      <c r="F9" s="45">
        <v>2600</v>
      </c>
      <c r="G9" s="28"/>
      <c r="H9" s="29"/>
      <c r="I9" s="9"/>
    </row>
    <row r="10" ht="41" customHeight="1" spans="1:9">
      <c r="A10" s="49" t="s">
        <v>19</v>
      </c>
      <c r="B10" s="50"/>
      <c r="C10" s="51"/>
      <c r="D10" s="50"/>
      <c r="E10" s="50"/>
      <c r="F10" s="52">
        <v>22600</v>
      </c>
      <c r="G10" s="28"/>
      <c r="H10" s="29"/>
      <c r="I10" s="9"/>
    </row>
    <row r="11" ht="41" customHeight="1" spans="1:9">
      <c r="A11" s="53" t="s">
        <v>20</v>
      </c>
      <c r="B11" s="53"/>
      <c r="C11" s="53"/>
      <c r="D11" s="53"/>
      <c r="E11" s="53"/>
      <c r="F11" s="54"/>
      <c r="G11" s="39"/>
      <c r="H11" s="29"/>
      <c r="I11" s="9"/>
    </row>
    <row r="12" ht="373" customHeight="1" spans="1:9">
      <c r="A12" s="55" t="s">
        <v>21</v>
      </c>
      <c r="B12" s="56" t="s">
        <v>22</v>
      </c>
      <c r="C12" s="57" t="str">
        <f>_xlfn.DISPIMG("ID_8F1A4A9CE816400097E070E1E82CF798",1)</f>
        <v>=DISPIMG("ID_8F1A4A9CE816400097E070E1E82CF798",1)</v>
      </c>
      <c r="D12" s="58"/>
      <c r="E12" s="59"/>
      <c r="F12" s="60"/>
      <c r="G12" s="61"/>
      <c r="H12" s="62"/>
      <c r="I12" s="9"/>
    </row>
    <row r="13" ht="83" customHeight="1" spans="1:9">
      <c r="A13" s="63"/>
      <c r="B13" s="64"/>
      <c r="C13" s="21"/>
      <c r="D13" s="65"/>
      <c r="E13" s="66"/>
      <c r="F13" s="67"/>
      <c r="G13" s="39"/>
      <c r="H13" s="68"/>
      <c r="I13" s="9"/>
    </row>
    <row r="14" ht="24" customHeight="1" spans="1:9">
      <c r="B14" s="69"/>
      <c r="C14" s="69"/>
      <c r="D14" s="70"/>
      <c r="E14" s="71"/>
      <c r="F14" s="72"/>
      <c r="G14" s="9"/>
      <c r="H14" s="9"/>
      <c r="I14" s="9"/>
    </row>
    <row r="15" customHeight="1" spans="1:9">
      <c r="A15" s="65" t="s">
        <v>23</v>
      </c>
      <c r="B15" s="65"/>
      <c r="C15" s="65"/>
      <c r="D15" s="65"/>
      <c r="E15" s="65"/>
      <c r="F15" s="73"/>
      <c r="G15" s="9"/>
      <c r="H15" s="9"/>
      <c r="I15" s="9"/>
    </row>
    <row r="16" customHeight="1" spans="1:9">
      <c r="A16" s="65" t="s">
        <v>24</v>
      </c>
      <c r="B16" s="65"/>
      <c r="C16" s="65"/>
      <c r="D16" s="65"/>
      <c r="E16" s="65"/>
      <c r="F16" s="74"/>
      <c r="G16" s="9"/>
      <c r="H16" s="9"/>
      <c r="I16" s="9"/>
    </row>
    <row r="17" customHeight="1" spans="1:9">
      <c r="A17" s="65" t="s">
        <v>25</v>
      </c>
      <c r="B17" s="65"/>
      <c r="C17" s="65"/>
      <c r="D17" s="65"/>
      <c r="E17" s="65"/>
      <c r="F17" s="74"/>
      <c r="G17" s="9"/>
      <c r="H17" s="9"/>
      <c r="I17" s="9"/>
    </row>
    <row r="18" customHeight="1" spans="1:9">
      <c r="A18" s="65" t="s">
        <v>26</v>
      </c>
      <c r="B18" s="65"/>
      <c r="C18" s="65"/>
      <c r="D18" s="65"/>
      <c r="E18" s="65"/>
      <c r="F18" s="74"/>
      <c r="G18" s="9"/>
      <c r="H18" s="9"/>
      <c r="I18" s="9"/>
    </row>
    <row r="19" customHeight="1" spans="1:9">
      <c r="A19" s="65" t="s">
        <v>27</v>
      </c>
      <c r="B19" s="65"/>
      <c r="C19" s="65"/>
      <c r="D19" s="65"/>
      <c r="E19" s="65"/>
      <c r="F19" s="74"/>
      <c r="G19" s="9"/>
      <c r="H19" s="9"/>
      <c r="I19" s="9"/>
    </row>
    <row r="20" customHeight="1" spans="1:9">
      <c r="A20" s="65" t="s">
        <v>28</v>
      </c>
      <c r="B20" s="65"/>
      <c r="C20" s="65"/>
      <c r="D20" s="65"/>
      <c r="E20" s="65"/>
      <c r="F20" s="74"/>
      <c r="G20" s="9"/>
      <c r="H20" s="9"/>
      <c r="I20" s="9"/>
    </row>
    <row r="21" customHeight="1" spans="1:9">
      <c r="A21" s="65" t="s">
        <v>29</v>
      </c>
      <c r="B21" s="65"/>
      <c r="C21" s="65"/>
      <c r="D21" s="65"/>
      <c r="E21" s="65"/>
      <c r="F21" s="74"/>
      <c r="G21" s="9"/>
      <c r="H21" s="9"/>
      <c r="I21" s="9"/>
    </row>
    <row r="22" customHeight="1" spans="1:9">
      <c r="A22" s="65" t="s">
        <v>30</v>
      </c>
      <c r="B22" s="65"/>
      <c r="C22" s="65"/>
      <c r="D22" s="65"/>
      <c r="E22" s="65"/>
      <c r="F22" s="74"/>
      <c r="G22" s="9"/>
      <c r="H22" s="9"/>
      <c r="I22" s="9"/>
    </row>
    <row r="23" customHeight="1" spans="1:9">
      <c r="A23" s="9"/>
      <c r="B23" s="9"/>
      <c r="C23" s="9"/>
      <c r="D23" s="75"/>
      <c r="E23" s="75"/>
      <c r="F23" s="76"/>
      <c r="G23" s="9"/>
      <c r="H23" s="9"/>
      <c r="I23" s="9"/>
    </row>
  </sheetData>
  <mergeCells count="20">
    <mergeCell ref="E1:H1"/>
    <mergeCell ref="A3:E3"/>
    <mergeCell ref="A11:E11"/>
    <mergeCell ref="B14:E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4:A6"/>
    <mergeCell ref="B4:B6"/>
    <mergeCell ref="C4:C6"/>
    <mergeCell ref="D4:D6"/>
    <mergeCell ref="E4:E6"/>
    <mergeCell ref="F4:F6"/>
    <mergeCell ref="I4:I6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全型号汇总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小乖</cp:lastModifiedBy>
  <dcterms:created xsi:type="dcterms:W3CDTF">2006-09-16T00:00:00Z</dcterms:created>
  <cp:lastPrinted>2024-01-18T06:05:00Z</cp:lastPrinted>
  <dcterms:modified xsi:type="dcterms:W3CDTF">2026-06-03T09:49:21Z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3DFEAB1E3EFB43F0917202F5429E4E23_13</vt:lpwstr>
  </property>
  <property fmtid="{D5CDD505-2E9C-101B-9397-08002B2CF9AE}" pid="4" name="CalculationRule">
    <vt:i4>0</vt:i4>
  </property>
</Properties>
</file>